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595" windowHeight="7815" activeTab="0"/>
  </bookViews>
  <sheets>
    <sheet name="Hoja1" sheetId="1" r:id="rId1"/>
  </sheets>
  <definedNames>
    <definedName name="_xlnm.Print_Area" localSheetId="0">'Hoja1'!$A$1:$R$32</definedName>
    <definedName name="_xlnm.Print_Titles" localSheetId="0">'Hoja1'!$1:$10</definedName>
  </definedNames>
  <calcPr fullCalcOnLoad="1"/>
</workbook>
</file>

<file path=xl/sharedStrings.xml><?xml version="1.0" encoding="utf-8"?>
<sst xmlns="http://schemas.openxmlformats.org/spreadsheetml/2006/main" count="61" uniqueCount="46">
  <si>
    <t>PROGRAMA Y/O PROYECTO SOCIAL</t>
  </si>
  <si>
    <t>2401008   PREMIOS Y ESTIMULOS</t>
  </si>
  <si>
    <t>TOTAL</t>
  </si>
  <si>
    <t>DIRECCION DE DESARROLLO COMUNITARIO</t>
  </si>
  <si>
    <t>Enlace a la publicación o archivo correspondiente</t>
  </si>
  <si>
    <t>WWW.PERQUENCO.CL</t>
  </si>
  <si>
    <t>UNIDAD DE DESARROLLO LOCAL</t>
  </si>
  <si>
    <t>ENTIDAD INMOBILIARIA</t>
  </si>
  <si>
    <t>OMIL</t>
  </si>
  <si>
    <t xml:space="preserve"> DISCAPACIDAD</t>
  </si>
  <si>
    <t>ADULTO MAYOR</t>
  </si>
  <si>
    <t xml:space="preserve"> INFANCIA</t>
  </si>
  <si>
    <t xml:space="preserve"> JOVENES</t>
  </si>
  <si>
    <t>MUJERES</t>
  </si>
  <si>
    <t xml:space="preserve"> MUJER TRABAJADORA Y JEFA DE </t>
  </si>
  <si>
    <t xml:space="preserve">IEF </t>
  </si>
  <si>
    <t>ORGANIZACIONES COMUNITARIAS</t>
  </si>
  <si>
    <t>MEJORAMIENTO DE VIVIENDA</t>
  </si>
  <si>
    <t>PRESTACIONES DE SERVICIIOS COMUNITARIOS</t>
  </si>
  <si>
    <t>ALIMENTOS PARA PERSONAS</t>
  </si>
  <si>
    <t>MATERIALES DE OFICNA</t>
  </si>
  <si>
    <t>SERVICIO DE PRODUCCION Y DESARROLLO DE EVENTOS</t>
  </si>
  <si>
    <t>CURSOS DE CAPACITACION</t>
  </si>
  <si>
    <t>PREMIOS Y OTROS</t>
  </si>
  <si>
    <t>PASAJES FLETES BODEGAJE</t>
  </si>
  <si>
    <t>TEXTILES VESTUARIO Y CALZADO</t>
  </si>
  <si>
    <t>1,500,000</t>
  </si>
  <si>
    <t>1,150,000</t>
  </si>
  <si>
    <t xml:space="preserve">   I. MUNICIPALIDAD DE PERQUENCO</t>
  </si>
  <si>
    <t>NAVIDAD</t>
  </si>
  <si>
    <t>SERVICIO DE IMPRESIÓN</t>
  </si>
  <si>
    <t>TEXTOS Y OTROS MATERIALES DE ENSEÑANZA</t>
  </si>
  <si>
    <t>MATERIALES MANTENIMIENTO Y REPARACIONES DE VIVIENDA</t>
  </si>
  <si>
    <t>3,577.000</t>
  </si>
  <si>
    <t>FORTALECIMIENTO OMIL</t>
  </si>
  <si>
    <t>GASTOS DE ADMINITRACION</t>
  </si>
  <si>
    <t>AYUDAS SOCIALES</t>
  </si>
  <si>
    <t>PROGRAMA HABITABILIDAD</t>
  </si>
  <si>
    <t>PROGRAMA AUTOCONSUMO</t>
  </si>
  <si>
    <t>PROGRAMA CHILE CRECE</t>
  </si>
  <si>
    <t>FICHA DE PROTECCION SOCIAL</t>
  </si>
  <si>
    <t>PROGRAMA</t>
  </si>
  <si>
    <t>SENCE</t>
  </si>
  <si>
    <t>FOSIS</t>
  </si>
  <si>
    <t>MIDEPLAN</t>
  </si>
  <si>
    <t>OTROS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</si>
</sst>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-* #,##0.0\ _€_-;\-* #,##0.0\ _€_-;_-* &quot;-&quot;??\ _€_-;_-@_-"/>
    <numFmt numFmtId="177" formatCode="_-* #,##0\ _€_-;\-* #,##0\ _€_-;_-* &quot;-&quot;??\ _€_-;_-@_-"/>
    <numFmt numFmtId="178" formatCode="_-* #,##0_-;\-* #,##0_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A7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3" fontId="4" fillId="0" borderId="0" xfId="0" applyNumberFormat="1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center" wrapText="1"/>
    </xf>
    <xf numFmtId="3" fontId="2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3" fontId="0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3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 wrapText="1"/>
    </xf>
    <xf numFmtId="177" fontId="4" fillId="0" borderId="14" xfId="48" applyNumberFormat="1" applyFont="1" applyBorder="1" applyAlignment="1">
      <alignment horizontal="right" vertical="center" wrapText="1"/>
    </xf>
    <xf numFmtId="177" fontId="4" fillId="0" borderId="15" xfId="48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/>
    </xf>
    <xf numFmtId="0" fontId="2" fillId="0" borderId="16" xfId="0" applyFont="1" applyBorder="1" applyAlignment="1">
      <alignment vertical="center" wrapText="1"/>
    </xf>
    <xf numFmtId="0" fontId="0" fillId="0" borderId="14" xfId="0" applyFont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wrapText="1"/>
    </xf>
    <xf numFmtId="177" fontId="0" fillId="0" borderId="17" xfId="48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 wrapText="1"/>
    </xf>
    <xf numFmtId="177" fontId="4" fillId="0" borderId="0" xfId="48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14" fontId="4" fillId="0" borderId="0" xfId="0" applyNumberFormat="1" applyFont="1" applyBorder="1" applyAlignment="1">
      <alignment horizontal="left"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177" fontId="4" fillId="0" borderId="0" xfId="48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77" fontId="4" fillId="0" borderId="18" xfId="48" applyNumberFormat="1" applyFont="1" applyBorder="1" applyAlignment="1">
      <alignment horizontal="center" vertical="center" wrapText="1"/>
    </xf>
    <xf numFmtId="177" fontId="4" fillId="0" borderId="18" xfId="48" applyNumberFormat="1" applyFont="1" applyBorder="1" applyAlignment="1">
      <alignment horizontal="right" vertical="center" wrapText="1"/>
    </xf>
    <xf numFmtId="0" fontId="0" fillId="0" borderId="19" xfId="0" applyFont="1" applyBorder="1" applyAlignment="1">
      <alignment horizontal="left" wrapText="1"/>
    </xf>
    <xf numFmtId="0" fontId="7" fillId="0" borderId="20" xfId="45" applyBorder="1" applyAlignment="1" applyProtection="1">
      <alignment horizontal="center" vertical="center"/>
      <protection/>
    </xf>
    <xf numFmtId="0" fontId="0" fillId="0" borderId="21" xfId="0" applyFont="1" applyBorder="1" applyAlignment="1">
      <alignment horizontal="center" vertical="center"/>
    </xf>
    <xf numFmtId="0" fontId="7" fillId="0" borderId="19" xfId="45" applyBorder="1" applyAlignment="1" applyProtection="1">
      <alignment horizontal="center" vertical="center"/>
      <protection/>
    </xf>
    <xf numFmtId="0" fontId="7" fillId="0" borderId="21" xfId="45" applyBorder="1" applyAlignment="1" applyProtection="1">
      <alignment horizontal="center" vertical="center"/>
      <protection/>
    </xf>
    <xf numFmtId="0" fontId="44" fillId="33" borderId="16" xfId="0" applyFont="1" applyFill="1" applyBorder="1" applyAlignment="1">
      <alignment horizontal="center" vertical="center" wrapText="1"/>
    </xf>
    <xf numFmtId="0" fontId="44" fillId="33" borderId="14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center" vertical="center" wrapText="1"/>
    </xf>
    <xf numFmtId="0" fontId="44" fillId="33" borderId="19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45" applyBorder="1" applyAlignment="1" applyProtection="1">
      <alignment horizontal="left"/>
      <protection/>
    </xf>
    <xf numFmtId="0" fontId="2" fillId="0" borderId="16" xfId="0" applyFont="1" applyBorder="1" applyAlignment="1">
      <alignment horizontal="justify" vertical="justify" wrapText="1"/>
    </xf>
    <xf numFmtId="3" fontId="0" fillId="0" borderId="14" xfId="0" applyNumberFormat="1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left"/>
    </xf>
    <xf numFmtId="0" fontId="44" fillId="33" borderId="22" xfId="0" applyFont="1" applyFill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4" fillId="0" borderId="22" xfId="0" applyNumberFormat="1" applyFont="1" applyBorder="1" applyAlignment="1">
      <alignment horizontal="right" vertical="center" wrapText="1"/>
    </xf>
    <xf numFmtId="177" fontId="4" fillId="0" borderId="22" xfId="48" applyNumberFormat="1" applyFont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 horizontal="right" vertical="center" wrapText="1"/>
    </xf>
    <xf numFmtId="0" fontId="2" fillId="0" borderId="16" xfId="0" applyFont="1" applyBorder="1" applyAlignment="1">
      <alignment horizontal="left" wrapText="1"/>
    </xf>
    <xf numFmtId="0" fontId="5" fillId="0" borderId="0" xfId="48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7" fontId="5" fillId="0" borderId="0" xfId="48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erquenco.cl/" TargetMode="External" /><Relationship Id="rId2" Type="http://schemas.openxmlformats.org/officeDocument/2006/relationships/hyperlink" Target="htttp://www.perquenco.cl/web/perquenco/files/documentos/ACTOS%20Y%20RESOLUCIONES/2013/Programas_sociales/DISCAPACIDAD%202013.doc" TargetMode="External" /><Relationship Id="rId3" Type="http://schemas.openxmlformats.org/officeDocument/2006/relationships/hyperlink" Target="http://www.perquenco.cl/web/perquenco/files/documentos/ACTOS%20Y%20RESOLUCIONES/2013/Programas_sociales/ADULTO%20MAYOR.doc" TargetMode="External" /><Relationship Id="rId4" Type="http://schemas.openxmlformats.org/officeDocument/2006/relationships/hyperlink" Target="htttp://www.perquenco.cl/web/perquenco/files/documentos/ACTOS%20Y%20RESOLUCIONES/2013/Programas_sociales/INFANCIA.doc" TargetMode="External" /><Relationship Id="rId5" Type="http://schemas.openxmlformats.org/officeDocument/2006/relationships/hyperlink" Target="http://www.perquenco.cl/web/perquenco/files/documentos/ACTOS%20Y%20RESOLUCIONES/2013/Programas_sociales/JOVENES.doc" TargetMode="External" /><Relationship Id="rId6" Type="http://schemas.openxmlformats.org/officeDocument/2006/relationships/hyperlink" Target="http://www.perquenco.cl/web/perquenco/files/documentos/ACTOS%20Y%20RESOLUCIONES/2013/Programas_sociales/UDEL.doc" TargetMode="External" /><Relationship Id="rId7" Type="http://schemas.openxmlformats.org/officeDocument/2006/relationships/hyperlink" Target="http://www.perquenco.cl/web/perquenco/files/documentos/ACTOS%20Y%20RESOLUCIONES/2013/Programas_sociales/OMIL.doc" TargetMode="External" /><Relationship Id="rId8" Type="http://schemas.openxmlformats.org/officeDocument/2006/relationships/hyperlink" Target="http://www.perquenco.cl/web/perquenco/files/documentos/ACTOS%20Y%20RESOLUCIONES/2013/Programas_sociales/PROGRAMA%20SOCIAL%20MUJERES%20A&#209;O%202013.docx" TargetMode="External" /><Relationship Id="rId9" Type="http://schemas.openxmlformats.org/officeDocument/2006/relationships/hyperlink" Target="http://www.perquenco.cl/web/perquenco/files/documentos/ACTOS%20Y%20RESOLUCIONES/2013/Programas_sociales/PROGRAMA%20JEFAS%20DE%20HOGAR.doc" TargetMode="External" /><Relationship Id="rId10" Type="http://schemas.openxmlformats.org/officeDocument/2006/relationships/hyperlink" Target="http://www.perquenco.cl/web/perquenco/files/documentos/ACTOS%20Y%20RESOLUCIONES/2013/Programas_sociales/PROGRAMA%20ORGANIZACIONES%20COMUNITARIAS%202013.doc" TargetMode="External" /><Relationship Id="rId11" Type="http://schemas.openxmlformats.org/officeDocument/2006/relationships/hyperlink" Target="http://www.perquenco.cl/web/perquenco/files/documentos/ACTOS%20Y%20RESOLUCIONES/2013/Programas_sociales/PROG.%20MEJORAMIENTO%20A&#209;O%202013.doc" TargetMode="External" /><Relationship Id="rId12" Type="http://schemas.openxmlformats.org/officeDocument/2006/relationships/hyperlink" Target="http://www.perquenco.cl/web/perquenco/files/documentos/ACTOS%20Y%20RESOLUCIONES/2013/Programas_sociales/AYUDAS%20SOCIALES.docx" TargetMode="External" /><Relationship Id="rId13" Type="http://schemas.openxmlformats.org/officeDocument/2006/relationships/hyperlink" Target="http://www.perquenco.cl/web/perquenco/files/documentos/ACTOS%20Y%20RESOLUCIONES/2013/Programas_sociales/Programa_Social_EGIS_Municipal%5b1%5d.doc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4"/>
  <sheetViews>
    <sheetView tabSelected="1" view="pageBreakPreview" zoomScaleNormal="89" zoomScaleSheetLayoutView="100" zoomScalePageLayoutView="0" workbookViewId="0" topLeftCell="M10">
      <selection activeCell="R18" sqref="R18"/>
    </sheetView>
  </sheetViews>
  <sheetFormatPr defaultColWidth="11.421875" defaultRowHeight="12.75"/>
  <cols>
    <col min="1" max="1" width="30.8515625" style="1" customWidth="1"/>
    <col min="2" max="2" width="13.7109375" style="1" customWidth="1"/>
    <col min="3" max="3" width="12.8515625" style="1" customWidth="1"/>
    <col min="4" max="4" width="11.421875" style="1" customWidth="1"/>
    <col min="5" max="5" width="12.8515625" style="1" customWidth="1"/>
    <col min="6" max="6" width="13.8515625" style="1" customWidth="1"/>
    <col min="7" max="7" width="11.140625" style="1" customWidth="1"/>
    <col min="8" max="8" width="14.140625" style="1" customWidth="1"/>
    <col min="9" max="9" width="11.140625" style="1" customWidth="1"/>
    <col min="10" max="10" width="13.8515625" style="2" customWidth="1"/>
    <col min="11" max="11" width="12.00390625" style="2" customWidth="1"/>
    <col min="12" max="12" width="17.421875" style="2" hidden="1" customWidth="1"/>
    <col min="13" max="14" width="17.421875" style="2" customWidth="1"/>
    <col min="15" max="16" width="15.57421875" style="1" customWidth="1"/>
    <col min="17" max="17" width="14.140625" style="1" customWidth="1"/>
    <col min="18" max="18" width="19.00390625" style="1" customWidth="1"/>
    <col min="19" max="16384" width="11.421875" style="1" customWidth="1"/>
  </cols>
  <sheetData>
    <row r="1" spans="1:40" ht="12.75">
      <c r="A1" s="69" t="s">
        <v>5</v>
      </c>
      <c r="B1" s="6"/>
      <c r="C1" s="6"/>
      <c r="D1" s="6"/>
      <c r="E1" s="6"/>
      <c r="F1" s="6"/>
      <c r="G1" s="6"/>
      <c r="H1" s="6"/>
      <c r="I1" s="6"/>
      <c r="J1" s="9"/>
      <c r="K1" s="9"/>
      <c r="L1" s="9"/>
      <c r="M1" s="9"/>
      <c r="N1" s="9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</row>
    <row r="2" spans="1:40" ht="12.75">
      <c r="A2" s="30" t="s">
        <v>28</v>
      </c>
      <c r="B2" s="6"/>
      <c r="C2" s="6"/>
      <c r="D2" s="6"/>
      <c r="E2" s="6"/>
      <c r="F2" s="6"/>
      <c r="G2" s="6"/>
      <c r="H2" s="6"/>
      <c r="I2" s="6"/>
      <c r="J2" s="9"/>
      <c r="K2" s="9"/>
      <c r="L2" s="9"/>
      <c r="M2" s="9"/>
      <c r="N2" s="9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2.75">
      <c r="A3" s="30" t="s">
        <v>3</v>
      </c>
      <c r="B3" s="6"/>
      <c r="C3" s="6"/>
      <c r="D3" s="6"/>
      <c r="E3" s="6"/>
      <c r="F3" s="6"/>
      <c r="G3" s="6"/>
      <c r="H3" s="6"/>
      <c r="I3" s="6"/>
      <c r="J3" s="9"/>
      <c r="K3" s="9"/>
      <c r="L3" s="9"/>
      <c r="M3" s="9"/>
      <c r="N3" s="9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ht="12.75" hidden="1">
      <c r="A4" s="7"/>
      <c r="D4" s="6"/>
      <c r="L4" s="9"/>
      <c r="M4" s="9"/>
      <c r="N4" s="9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</row>
    <row r="5" spans="1:40" ht="7.5" customHeight="1">
      <c r="A5" s="7"/>
      <c r="D5" s="6"/>
      <c r="L5" s="9"/>
      <c r="M5" s="9"/>
      <c r="N5" s="9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4:40" ht="12.75" hidden="1">
      <c r="D6" s="6"/>
      <c r="L6" s="9"/>
      <c r="M6" s="9"/>
      <c r="N6" s="9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2:40" ht="12.75" hidden="1">
      <c r="B7" s="6"/>
      <c r="C7" s="6"/>
      <c r="D7" s="6"/>
      <c r="E7" s="6"/>
      <c r="F7" s="6"/>
      <c r="G7" s="6"/>
      <c r="H7" s="6"/>
      <c r="I7" s="6"/>
      <c r="J7" s="9"/>
      <c r="K7" s="9"/>
      <c r="L7" s="9"/>
      <c r="M7" s="9"/>
      <c r="N7" s="9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</row>
    <row r="8" spans="1:40" s="3" customFormat="1" ht="15.75" customHeight="1">
      <c r="A8" s="6"/>
      <c r="B8" s="83"/>
      <c r="C8" s="83"/>
      <c r="D8" s="83"/>
      <c r="E8" s="83"/>
      <c r="F8" s="83"/>
      <c r="G8" s="83"/>
      <c r="H8" s="83"/>
      <c r="I8" s="83"/>
      <c r="J8" s="83"/>
      <c r="K8" s="83"/>
      <c r="L8" s="84"/>
      <c r="M8" s="84"/>
      <c r="N8" s="84"/>
      <c r="O8" s="84"/>
      <c r="P8" s="68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</row>
    <row r="9" spans="1:40" s="3" customFormat="1" ht="10.5" customHeight="1" thickBot="1">
      <c r="A9" s="6"/>
      <c r="B9" s="27"/>
      <c r="C9" s="27"/>
      <c r="D9" s="27"/>
      <c r="E9" s="27"/>
      <c r="F9" s="27"/>
      <c r="G9" s="27"/>
      <c r="H9" s="27"/>
      <c r="I9" s="27"/>
      <c r="J9" s="27"/>
      <c r="K9" s="2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</row>
    <row r="10" spans="1:39" s="8" customFormat="1" ht="61.5" customHeight="1" thickBot="1">
      <c r="A10" s="63" t="s">
        <v>0</v>
      </c>
      <c r="B10" s="64" t="s">
        <v>18</v>
      </c>
      <c r="C10" s="64" t="s">
        <v>19</v>
      </c>
      <c r="D10" s="64" t="s">
        <v>20</v>
      </c>
      <c r="E10" s="64" t="s">
        <v>21</v>
      </c>
      <c r="F10" s="64" t="s">
        <v>22</v>
      </c>
      <c r="G10" s="64" t="s">
        <v>23</v>
      </c>
      <c r="H10" s="64" t="s">
        <v>24</v>
      </c>
      <c r="I10" s="64" t="s">
        <v>25</v>
      </c>
      <c r="J10" s="64" t="s">
        <v>29</v>
      </c>
      <c r="K10" s="64" t="s">
        <v>30</v>
      </c>
      <c r="L10" s="64" t="s">
        <v>1</v>
      </c>
      <c r="M10" s="65" t="s">
        <v>31</v>
      </c>
      <c r="N10" s="65" t="s">
        <v>35</v>
      </c>
      <c r="O10" s="65" t="s">
        <v>32</v>
      </c>
      <c r="P10" s="73" t="s">
        <v>45</v>
      </c>
      <c r="Q10" s="66" t="s">
        <v>2</v>
      </c>
      <c r="R10" s="67" t="s">
        <v>4</v>
      </c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</row>
    <row r="11" spans="1:39" s="4" customFormat="1" ht="20.25" customHeight="1" thickBot="1">
      <c r="A11" s="43" t="s">
        <v>9</v>
      </c>
      <c r="B11" s="38" t="s">
        <v>26</v>
      </c>
      <c r="C11" s="39" t="s">
        <v>27</v>
      </c>
      <c r="D11" s="38"/>
      <c r="E11" s="38">
        <v>300000</v>
      </c>
      <c r="F11" s="38"/>
      <c r="G11" s="38">
        <v>250000</v>
      </c>
      <c r="H11" s="41">
        <v>350000</v>
      </c>
      <c r="I11" s="35">
        <v>1300000</v>
      </c>
      <c r="J11" s="38"/>
      <c r="K11" s="38"/>
      <c r="L11" s="40"/>
      <c r="M11" s="52"/>
      <c r="N11" s="52"/>
      <c r="O11" s="52"/>
      <c r="P11" s="74"/>
      <c r="Q11" s="56">
        <f>SUM(B11:P11)</f>
        <v>2200000</v>
      </c>
      <c r="R11" s="59" t="s">
        <v>41</v>
      </c>
      <c r="S11" s="37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</row>
    <row r="12" spans="1:39" s="3" customFormat="1" ht="39" customHeight="1" thickBot="1">
      <c r="A12" s="70" t="s">
        <v>10</v>
      </c>
      <c r="B12" s="38">
        <v>2000000</v>
      </c>
      <c r="C12" s="38">
        <v>3540000</v>
      </c>
      <c r="D12" s="38"/>
      <c r="E12" s="38">
        <v>1700000</v>
      </c>
      <c r="F12" s="39"/>
      <c r="G12" s="38">
        <v>800000</v>
      </c>
      <c r="H12" s="41">
        <v>1020000</v>
      </c>
      <c r="I12" s="35">
        <v>1200000</v>
      </c>
      <c r="J12" s="71"/>
      <c r="K12" s="38"/>
      <c r="L12" s="40"/>
      <c r="M12" s="52"/>
      <c r="N12" s="52"/>
      <c r="O12" s="52"/>
      <c r="P12" s="74"/>
      <c r="Q12" s="56">
        <f>SUM(B12:P12)</f>
        <v>10260000</v>
      </c>
      <c r="R12" s="59" t="s">
        <v>41</v>
      </c>
      <c r="S12" s="37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</row>
    <row r="13" spans="1:39" s="3" customFormat="1" ht="20.25" customHeight="1" thickBot="1">
      <c r="A13" s="43" t="s">
        <v>11</v>
      </c>
      <c r="B13" s="38">
        <v>500000</v>
      </c>
      <c r="C13" s="38">
        <v>1400000</v>
      </c>
      <c r="D13" s="38"/>
      <c r="E13" s="38">
        <v>600000</v>
      </c>
      <c r="F13" s="39"/>
      <c r="G13" s="38">
        <v>700000</v>
      </c>
      <c r="H13" s="42">
        <v>150000</v>
      </c>
      <c r="I13" s="35"/>
      <c r="J13" s="38">
        <v>5500000</v>
      </c>
      <c r="K13" s="38"/>
      <c r="L13" s="40"/>
      <c r="M13" s="52"/>
      <c r="N13" s="52"/>
      <c r="O13" s="52"/>
      <c r="P13" s="74"/>
      <c r="Q13" s="56">
        <f>SUM(B13:P13)</f>
        <v>8850000</v>
      </c>
      <c r="R13" s="59" t="s">
        <v>41</v>
      </c>
      <c r="S13" s="37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</row>
    <row r="14" spans="1:39" s="3" customFormat="1" ht="20.25" customHeight="1" thickBot="1">
      <c r="A14" s="43" t="s">
        <v>12</v>
      </c>
      <c r="B14" s="38"/>
      <c r="C14" s="38">
        <v>300000</v>
      </c>
      <c r="D14" s="38"/>
      <c r="E14" s="38">
        <v>200000</v>
      </c>
      <c r="F14" s="39"/>
      <c r="G14" s="38">
        <v>300000</v>
      </c>
      <c r="H14" s="44"/>
      <c r="I14" s="35"/>
      <c r="J14" s="39"/>
      <c r="K14" s="38"/>
      <c r="L14" s="38"/>
      <c r="M14" s="53"/>
      <c r="N14" s="53"/>
      <c r="O14" s="52"/>
      <c r="P14" s="74"/>
      <c r="Q14" s="56">
        <f>SUM(B14:P14)</f>
        <v>800000</v>
      </c>
      <c r="R14" s="59" t="s">
        <v>41</v>
      </c>
      <c r="S14" s="37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</row>
    <row r="15" spans="1:39" s="3" customFormat="1" ht="19.5" customHeight="1" thickBot="1">
      <c r="A15" s="43" t="s">
        <v>6</v>
      </c>
      <c r="B15" s="39"/>
      <c r="C15" s="38">
        <v>1000000</v>
      </c>
      <c r="D15" s="38">
        <v>100000</v>
      </c>
      <c r="E15" s="39"/>
      <c r="F15" s="38">
        <v>1100000</v>
      </c>
      <c r="G15" s="38">
        <v>1300000</v>
      </c>
      <c r="H15" s="42">
        <v>600000</v>
      </c>
      <c r="I15" s="35"/>
      <c r="J15" s="39"/>
      <c r="K15" s="38">
        <v>200000</v>
      </c>
      <c r="L15" s="40">
        <f>SUM(B15:K15)</f>
        <v>4300000</v>
      </c>
      <c r="M15" s="52"/>
      <c r="N15" s="52"/>
      <c r="O15" s="52"/>
      <c r="P15" s="74"/>
      <c r="Q15" s="56">
        <f>SUM(L15)</f>
        <v>4300000</v>
      </c>
      <c r="R15" s="59" t="s">
        <v>41</v>
      </c>
      <c r="S15" s="37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</row>
    <row r="16" spans="1:39" s="3" customFormat="1" ht="19.5" customHeight="1" thickBot="1">
      <c r="A16" s="43" t="s">
        <v>8</v>
      </c>
      <c r="B16" s="38"/>
      <c r="C16" s="38">
        <v>400000</v>
      </c>
      <c r="D16" s="38"/>
      <c r="E16" s="38"/>
      <c r="F16" s="38">
        <v>1300000</v>
      </c>
      <c r="G16" s="38"/>
      <c r="H16" s="41">
        <v>200000</v>
      </c>
      <c r="I16" s="35"/>
      <c r="J16" s="39"/>
      <c r="K16" s="38">
        <v>100000</v>
      </c>
      <c r="L16" s="40"/>
      <c r="M16" s="52"/>
      <c r="N16" s="52"/>
      <c r="O16" s="52"/>
      <c r="P16" s="74"/>
      <c r="Q16" s="56">
        <f aca="true" t="shared" si="0" ref="Q16:Q21">SUM(B16:P16)</f>
        <v>2000000</v>
      </c>
      <c r="R16" s="59" t="s">
        <v>41</v>
      </c>
      <c r="S16" s="37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</row>
    <row r="17" spans="1:39" s="3" customFormat="1" ht="20.25" customHeight="1" thickBot="1">
      <c r="A17" s="43" t="s">
        <v>13</v>
      </c>
      <c r="B17" s="38">
        <v>10927000</v>
      </c>
      <c r="C17" s="38">
        <v>2700000</v>
      </c>
      <c r="D17" s="38">
        <v>50000</v>
      </c>
      <c r="E17" s="38">
        <v>3400000</v>
      </c>
      <c r="F17" s="72"/>
      <c r="G17" s="38">
        <v>750000</v>
      </c>
      <c r="H17" s="42">
        <v>3380000</v>
      </c>
      <c r="I17" s="35">
        <v>2500000</v>
      </c>
      <c r="J17" s="38"/>
      <c r="K17" s="38"/>
      <c r="L17" s="40"/>
      <c r="M17" s="53">
        <v>200000</v>
      </c>
      <c r="N17" s="52"/>
      <c r="O17" s="53"/>
      <c r="P17" s="75"/>
      <c r="Q17" s="56">
        <f t="shared" si="0"/>
        <v>23907000</v>
      </c>
      <c r="R17" s="59" t="s">
        <v>41</v>
      </c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</row>
    <row r="18" spans="1:39" s="3" customFormat="1" ht="20.25" customHeight="1" thickBot="1">
      <c r="A18" s="43" t="s">
        <v>7</v>
      </c>
      <c r="B18" s="38">
        <v>9845000</v>
      </c>
      <c r="C18" s="39"/>
      <c r="D18" s="38">
        <v>500000</v>
      </c>
      <c r="E18" s="39"/>
      <c r="F18" s="39"/>
      <c r="G18" s="38"/>
      <c r="H18" s="44"/>
      <c r="I18" s="35"/>
      <c r="J18" s="38"/>
      <c r="K18" s="38"/>
      <c r="L18" s="40"/>
      <c r="M18" s="52"/>
      <c r="N18" s="78"/>
      <c r="Q18" s="77">
        <f t="shared" si="0"/>
        <v>10345000</v>
      </c>
      <c r="R18" s="59" t="s">
        <v>41</v>
      </c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</row>
    <row r="19" spans="1:39" s="3" customFormat="1" ht="19.5" customHeight="1" thickBot="1">
      <c r="A19" s="43" t="s">
        <v>14</v>
      </c>
      <c r="B19" s="38" t="s">
        <v>33</v>
      </c>
      <c r="C19" s="38">
        <v>400000</v>
      </c>
      <c r="D19" s="38"/>
      <c r="E19" s="39"/>
      <c r="F19" s="38">
        <v>200000</v>
      </c>
      <c r="G19" s="38">
        <v>200000</v>
      </c>
      <c r="H19" s="42">
        <v>200000</v>
      </c>
      <c r="I19" s="35"/>
      <c r="J19" s="38"/>
      <c r="K19" s="38"/>
      <c r="L19" s="40"/>
      <c r="M19" s="52"/>
      <c r="N19" s="52"/>
      <c r="O19" s="52"/>
      <c r="P19" s="74"/>
      <c r="Q19" s="56">
        <f t="shared" si="0"/>
        <v>1000000</v>
      </c>
      <c r="R19" s="59" t="s">
        <v>41</v>
      </c>
      <c r="S19" s="37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</row>
    <row r="20" spans="1:39" s="3" customFormat="1" ht="20.25" customHeight="1" thickBot="1">
      <c r="A20" s="43" t="s">
        <v>34</v>
      </c>
      <c r="B20" s="38">
        <v>7200000</v>
      </c>
      <c r="C20" s="38">
        <v>600000</v>
      </c>
      <c r="D20" s="38"/>
      <c r="E20" s="38"/>
      <c r="F20" s="39"/>
      <c r="G20" s="38"/>
      <c r="H20" s="44"/>
      <c r="I20" s="35"/>
      <c r="J20" s="39"/>
      <c r="K20" s="38"/>
      <c r="L20" s="40"/>
      <c r="M20" s="52"/>
      <c r="N20" s="52"/>
      <c r="O20" s="52"/>
      <c r="P20" s="74"/>
      <c r="Q20" s="56">
        <f t="shared" si="0"/>
        <v>7800000</v>
      </c>
      <c r="R20" s="61" t="s">
        <v>42</v>
      </c>
      <c r="S20" s="37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</row>
    <row r="21" spans="1:39" s="3" customFormat="1" ht="19.5" customHeight="1" thickBot="1">
      <c r="A21" s="43" t="s">
        <v>15</v>
      </c>
      <c r="B21" s="38">
        <v>13720000</v>
      </c>
      <c r="C21" s="38"/>
      <c r="D21" s="38"/>
      <c r="E21" s="38"/>
      <c r="F21" s="39"/>
      <c r="G21" s="38"/>
      <c r="H21" s="44"/>
      <c r="I21" s="35"/>
      <c r="J21" s="39"/>
      <c r="K21" s="38"/>
      <c r="L21" s="40"/>
      <c r="M21" s="52"/>
      <c r="N21" s="53">
        <v>1680000</v>
      </c>
      <c r="O21" s="53"/>
      <c r="P21" s="75"/>
      <c r="Q21" s="56">
        <f t="shared" si="0"/>
        <v>15400000</v>
      </c>
      <c r="R21" s="61" t="s">
        <v>43</v>
      </c>
      <c r="S21" s="37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</row>
    <row r="22" spans="1:39" s="3" customFormat="1" ht="19.5" customHeight="1" thickBot="1">
      <c r="A22" s="43" t="s">
        <v>16</v>
      </c>
      <c r="B22" s="39"/>
      <c r="C22" s="38">
        <v>1650000</v>
      </c>
      <c r="D22" s="38">
        <v>750000</v>
      </c>
      <c r="E22" s="39"/>
      <c r="F22" s="39"/>
      <c r="G22" s="38">
        <v>1600000</v>
      </c>
      <c r="H22" s="44"/>
      <c r="I22" s="35"/>
      <c r="J22" s="39"/>
      <c r="K22" s="38">
        <v>750000</v>
      </c>
      <c r="L22" s="40">
        <f>SUM(C22:K22)</f>
        <v>4750000</v>
      </c>
      <c r="M22" s="52"/>
      <c r="N22" s="53"/>
      <c r="O22" s="53"/>
      <c r="P22" s="75"/>
      <c r="Q22" s="56">
        <f>SUM(L22)</f>
        <v>4750000</v>
      </c>
      <c r="R22" s="59" t="s">
        <v>41</v>
      </c>
      <c r="S22" s="37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</row>
    <row r="23" spans="1:39" s="3" customFormat="1" ht="30" customHeight="1" thickBot="1">
      <c r="A23" s="43" t="s">
        <v>17</v>
      </c>
      <c r="B23" s="39"/>
      <c r="C23" s="39"/>
      <c r="D23" s="38"/>
      <c r="E23" s="39"/>
      <c r="F23" s="38"/>
      <c r="G23" s="38"/>
      <c r="H23" s="44"/>
      <c r="I23" s="35"/>
      <c r="J23" s="39"/>
      <c r="K23" s="39"/>
      <c r="L23" s="40"/>
      <c r="M23" s="52"/>
      <c r="N23" s="53"/>
      <c r="O23" s="53">
        <v>6500000</v>
      </c>
      <c r="P23" s="75"/>
      <c r="Q23" s="56">
        <f>SUM(B23:P23)</f>
        <v>6500000</v>
      </c>
      <c r="R23" s="59" t="s">
        <v>41</v>
      </c>
      <c r="S23" s="37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</row>
    <row r="24" spans="1:39" s="3" customFormat="1" ht="20.25" customHeight="1" thickBot="1">
      <c r="A24" s="45" t="s">
        <v>36</v>
      </c>
      <c r="B24" s="38"/>
      <c r="C24" s="38"/>
      <c r="D24" s="38"/>
      <c r="E24" s="39"/>
      <c r="F24" s="39"/>
      <c r="G24" s="38"/>
      <c r="H24" s="41"/>
      <c r="I24" s="35"/>
      <c r="J24" s="39"/>
      <c r="K24" s="39"/>
      <c r="L24" s="40"/>
      <c r="M24" s="52"/>
      <c r="N24" s="52"/>
      <c r="O24" s="52"/>
      <c r="P24" s="74"/>
      <c r="Q24" s="56"/>
      <c r="R24" s="59" t="s">
        <v>41</v>
      </c>
      <c r="S24" s="37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</row>
    <row r="25" spans="1:39" s="3" customFormat="1" ht="20.25" customHeight="1" thickBot="1">
      <c r="A25" s="43" t="s">
        <v>37</v>
      </c>
      <c r="B25" s="38">
        <v>5450000</v>
      </c>
      <c r="C25" s="38">
        <v>200000</v>
      </c>
      <c r="D25" s="38"/>
      <c r="E25" s="39"/>
      <c r="F25" s="39"/>
      <c r="G25" s="38"/>
      <c r="H25" s="44"/>
      <c r="I25" s="35"/>
      <c r="J25" s="39"/>
      <c r="K25" s="39"/>
      <c r="L25" s="40"/>
      <c r="M25" s="52"/>
      <c r="N25" s="52"/>
      <c r="O25" s="53">
        <v>5100000</v>
      </c>
      <c r="P25" s="75">
        <v>5430000</v>
      </c>
      <c r="Q25" s="56">
        <f>SUM(B25:P25)</f>
        <v>16180000</v>
      </c>
      <c r="R25" s="62" t="s">
        <v>44</v>
      </c>
      <c r="S25" s="37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</row>
    <row r="26" spans="1:39" s="3" customFormat="1" ht="30" customHeight="1" thickBot="1">
      <c r="A26" s="45" t="s">
        <v>38</v>
      </c>
      <c r="B26" s="38">
        <v>5304000</v>
      </c>
      <c r="C26" s="38">
        <v>165200</v>
      </c>
      <c r="D26" s="38"/>
      <c r="E26" s="39"/>
      <c r="F26" s="39"/>
      <c r="G26" s="38"/>
      <c r="H26" s="42">
        <v>100000</v>
      </c>
      <c r="I26" s="35"/>
      <c r="J26" s="39"/>
      <c r="K26" s="38"/>
      <c r="L26" s="40"/>
      <c r="M26" s="52"/>
      <c r="N26" s="52"/>
      <c r="O26" s="52"/>
      <c r="P26" s="74"/>
      <c r="Q26" s="56">
        <f>SUM(B26:P26)</f>
        <v>5569200</v>
      </c>
      <c r="R26" s="61" t="s">
        <v>44</v>
      </c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39" s="3" customFormat="1" ht="30" customHeight="1" thickBot="1">
      <c r="A27" s="79" t="s">
        <v>39</v>
      </c>
      <c r="B27" s="39"/>
      <c r="C27" s="39"/>
      <c r="D27" s="38"/>
      <c r="E27" s="39"/>
      <c r="F27" s="39"/>
      <c r="G27" s="38"/>
      <c r="H27" s="44"/>
      <c r="I27" s="35"/>
      <c r="J27" s="38"/>
      <c r="K27" s="38"/>
      <c r="L27" s="40"/>
      <c r="M27" s="52"/>
      <c r="N27" s="52"/>
      <c r="O27" s="52"/>
      <c r="P27" s="74"/>
      <c r="Q27" s="56"/>
      <c r="R27" s="62" t="s">
        <v>44</v>
      </c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39" s="3" customFormat="1" ht="29.25" customHeight="1" thickBot="1">
      <c r="A28" s="43" t="s">
        <v>40</v>
      </c>
      <c r="B28" s="38">
        <v>4500000</v>
      </c>
      <c r="C28" s="39"/>
      <c r="D28" s="38"/>
      <c r="E28" s="39"/>
      <c r="F28" s="39"/>
      <c r="G28" s="38"/>
      <c r="H28" s="42"/>
      <c r="I28" s="35"/>
      <c r="J28" s="38"/>
      <c r="K28" s="38"/>
      <c r="L28" s="40"/>
      <c r="M28" s="52"/>
      <c r="N28" s="52"/>
      <c r="O28" s="52"/>
      <c r="P28" s="75">
        <v>377172</v>
      </c>
      <c r="Q28" s="56">
        <f>SUM(B28:P28)</f>
        <v>4877172</v>
      </c>
      <c r="R28" s="61" t="s">
        <v>44</v>
      </c>
      <c r="S28" s="37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</row>
    <row r="29" spans="1:40" s="3" customFormat="1" ht="16.5" customHeight="1" thickBot="1">
      <c r="A29" s="43"/>
      <c r="B29" s="38">
        <f>SUM(B12:B28)</f>
        <v>59446000</v>
      </c>
      <c r="C29" s="38"/>
      <c r="D29" s="38"/>
      <c r="E29" s="38"/>
      <c r="F29" s="39"/>
      <c r="G29" s="38"/>
      <c r="H29" s="42"/>
      <c r="I29" s="35"/>
      <c r="J29" s="39"/>
      <c r="K29" s="38"/>
      <c r="L29" s="40"/>
      <c r="M29" s="52"/>
      <c r="N29" s="52"/>
      <c r="O29" s="52"/>
      <c r="P29" s="74"/>
      <c r="Q29" s="56"/>
      <c r="R29" s="60"/>
      <c r="S29" s="37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</row>
    <row r="30" spans="1:40" s="3" customFormat="1" ht="19.5" customHeight="1" thickBot="1">
      <c r="A30" s="46" t="s">
        <v>2</v>
      </c>
      <c r="B30" s="35">
        <v>59446000</v>
      </c>
      <c r="C30" s="35">
        <v>12355200</v>
      </c>
      <c r="D30" s="35">
        <v>1400000</v>
      </c>
      <c r="E30" s="35">
        <v>6200000</v>
      </c>
      <c r="F30" s="35">
        <f>SUM(F15:F29)</f>
        <v>2600000</v>
      </c>
      <c r="G30" s="35">
        <f>SUM(G11:G29)</f>
        <v>5900000</v>
      </c>
      <c r="H30" s="47">
        <f>SUM(H11:H29)</f>
        <v>6000000</v>
      </c>
      <c r="I30" s="35">
        <f>SUM(I11:I29)</f>
        <v>5000000</v>
      </c>
      <c r="J30" s="35">
        <v>5500000</v>
      </c>
      <c r="K30" s="35">
        <f>SUM(K11:K29)</f>
        <v>1050000</v>
      </c>
      <c r="L30" s="35"/>
      <c r="M30" s="36">
        <v>200000</v>
      </c>
      <c r="N30" s="36">
        <v>1680000</v>
      </c>
      <c r="O30" s="36">
        <f>SUM(O23:O29)</f>
        <v>11600000</v>
      </c>
      <c r="P30" s="76">
        <f>SUM(P25:P29)</f>
        <v>5807172</v>
      </c>
      <c r="Q30" s="57">
        <f>SUM(B30:P30)</f>
        <v>124738372</v>
      </c>
      <c r="R30" s="58"/>
      <c r="S30" s="37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</row>
    <row r="31" spans="1:40" s="3" customFormat="1" ht="9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21"/>
      <c r="S31" s="37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</row>
    <row r="32" spans="1:40" s="3" customFormat="1" ht="19.5" customHeight="1">
      <c r="A32" s="55"/>
      <c r="B32" s="55"/>
      <c r="C32" s="55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6"/>
      <c r="S32" s="37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</row>
    <row r="33" spans="1:40" s="3" customFormat="1" ht="19.5" customHeight="1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21"/>
      <c r="S33" s="37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</row>
    <row r="34" spans="1:40" s="3" customFormat="1" ht="19.5" customHeight="1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21"/>
      <c r="S34" s="37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</row>
    <row r="35" spans="1:40" s="3" customFormat="1" ht="19.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21"/>
      <c r="S35" s="37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</row>
    <row r="36" spans="1:40" s="3" customFormat="1" ht="19.5" customHeight="1">
      <c r="A36" s="48"/>
      <c r="B36" s="49"/>
      <c r="C36" s="49"/>
      <c r="D36" s="80"/>
      <c r="E36" s="81"/>
      <c r="F36" s="81"/>
      <c r="G36" s="50"/>
      <c r="H36" s="50"/>
      <c r="I36" s="50"/>
      <c r="J36" s="49"/>
      <c r="K36" s="49"/>
      <c r="L36" s="49"/>
      <c r="M36" s="49"/>
      <c r="N36" s="49"/>
      <c r="O36" s="49"/>
      <c r="P36" s="49"/>
      <c r="Q36" s="49"/>
      <c r="R36" s="21"/>
      <c r="S36" s="37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s="3" customFormat="1" ht="19.5" customHeight="1">
      <c r="A37" s="48"/>
      <c r="B37" s="49"/>
      <c r="C37" s="49"/>
      <c r="D37" s="82"/>
      <c r="E37" s="81"/>
      <c r="F37" s="81"/>
      <c r="G37" s="50"/>
      <c r="H37" s="50"/>
      <c r="I37" s="50"/>
      <c r="J37" s="49"/>
      <c r="K37" s="49"/>
      <c r="L37" s="49"/>
      <c r="M37" s="49"/>
      <c r="N37" s="49"/>
      <c r="O37" s="49"/>
      <c r="P37" s="49"/>
      <c r="Q37" s="49"/>
      <c r="R37" s="21"/>
      <c r="S37" s="37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s="3" customFormat="1" ht="19.5" customHeight="1">
      <c r="A38" s="33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21"/>
      <c r="S38" s="37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</row>
    <row r="39" spans="1:40" s="3" customFormat="1" ht="20.25" customHeight="1">
      <c r="A39" s="51"/>
      <c r="B39" s="26"/>
      <c r="C39" s="14"/>
      <c r="D39" s="15"/>
      <c r="E39" s="16"/>
      <c r="F39" s="16"/>
      <c r="G39" s="16"/>
      <c r="H39" s="16"/>
      <c r="I39" s="16"/>
      <c r="J39" s="11"/>
      <c r="K39" s="11"/>
      <c r="L39" s="11"/>
      <c r="M39" s="11"/>
      <c r="N39" s="11"/>
      <c r="O39" s="25"/>
      <c r="P39" s="25"/>
      <c r="Q39" s="21"/>
      <c r="R39" s="21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</row>
    <row r="40" spans="1:40" s="3" customFormat="1" ht="20.25" customHeight="1">
      <c r="A40" s="19"/>
      <c r="B40" s="14"/>
      <c r="C40" s="14"/>
      <c r="D40" s="16"/>
      <c r="E40" s="16"/>
      <c r="F40" s="16"/>
      <c r="G40" s="16"/>
      <c r="H40" s="16"/>
      <c r="I40" s="16"/>
      <c r="J40" s="22"/>
      <c r="K40" s="11"/>
      <c r="L40" s="12"/>
      <c r="M40" s="12"/>
      <c r="N40" s="12"/>
      <c r="O40" s="21"/>
      <c r="P40" s="21"/>
      <c r="Q40" s="21"/>
      <c r="R40" s="21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</row>
    <row r="41" spans="1:40" s="3" customFormat="1" ht="20.25" customHeight="1">
      <c r="A41" s="21"/>
      <c r="B41" s="14"/>
      <c r="C41" s="14"/>
      <c r="D41" s="16"/>
      <c r="E41" s="15"/>
      <c r="F41" s="16"/>
      <c r="G41" s="16"/>
      <c r="H41" s="16"/>
      <c r="I41" s="16"/>
      <c r="J41" s="22"/>
      <c r="K41" s="11"/>
      <c r="L41" s="12"/>
      <c r="M41" s="12"/>
      <c r="N41" s="12"/>
      <c r="O41" s="21"/>
      <c r="P41" s="21"/>
      <c r="Q41" s="21"/>
      <c r="R41" s="21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</row>
    <row r="42" spans="1:40" s="3" customFormat="1" ht="20.25" customHeight="1">
      <c r="A42" s="18"/>
      <c r="B42" s="14"/>
      <c r="C42" s="14"/>
      <c r="D42" s="16"/>
      <c r="E42" s="15"/>
      <c r="F42" s="23"/>
      <c r="G42" s="23"/>
      <c r="H42" s="23"/>
      <c r="I42" s="23"/>
      <c r="J42" s="11"/>
      <c r="K42" s="17"/>
      <c r="L42" s="24"/>
      <c r="M42" s="24"/>
      <c r="N42" s="24"/>
      <c r="O42" s="21"/>
      <c r="P42" s="21"/>
      <c r="Q42" s="21"/>
      <c r="R42" s="21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</row>
    <row r="43" spans="1:40" ht="34.5" customHeight="1">
      <c r="A43" s="18"/>
      <c r="B43" s="6"/>
      <c r="C43" s="20"/>
      <c r="D43" s="20"/>
      <c r="E43" s="15"/>
      <c r="F43" s="16"/>
      <c r="G43" s="16"/>
      <c r="H43" s="16"/>
      <c r="I43" s="16"/>
      <c r="J43" s="11"/>
      <c r="K43" s="17"/>
      <c r="L43" s="12"/>
      <c r="M43" s="12"/>
      <c r="N43" s="12"/>
      <c r="O43" s="21"/>
      <c r="P43" s="21"/>
      <c r="Q43" s="21"/>
      <c r="R43" s="21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</row>
    <row r="44" spans="1:40" ht="25.5" customHeight="1">
      <c r="A44" s="31"/>
      <c r="B44" s="14"/>
      <c r="C44" s="14"/>
      <c r="D44" s="15"/>
      <c r="E44" s="16"/>
      <c r="F44" s="15"/>
      <c r="G44" s="15"/>
      <c r="H44" s="15"/>
      <c r="I44" s="15"/>
      <c r="J44" s="11"/>
      <c r="K44" s="17"/>
      <c r="L44" s="11"/>
      <c r="M44" s="11"/>
      <c r="N44" s="11"/>
      <c r="O44" s="21"/>
      <c r="P44" s="21"/>
      <c r="Q44" s="21"/>
      <c r="R44" s="21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</row>
    <row r="45" spans="1:40" ht="20.25" customHeight="1">
      <c r="A45" s="18"/>
      <c r="B45" s="33"/>
      <c r="C45" s="33"/>
      <c r="D45" s="34"/>
      <c r="E45" s="16"/>
      <c r="F45" s="34"/>
      <c r="G45" s="34"/>
      <c r="H45" s="34"/>
      <c r="I45" s="34"/>
      <c r="J45" s="32"/>
      <c r="K45" s="24"/>
      <c r="L45" s="32"/>
      <c r="M45" s="32"/>
      <c r="N45" s="32"/>
      <c r="O45" s="21"/>
      <c r="P45" s="21"/>
      <c r="Q45" s="21"/>
      <c r="R45" s="21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</row>
    <row r="46" spans="1:40" ht="20.25" customHeight="1">
      <c r="A46" s="6"/>
      <c r="B46" s="14"/>
      <c r="C46" s="14"/>
      <c r="D46" s="15"/>
      <c r="E46" s="16"/>
      <c r="F46" s="15"/>
      <c r="G46" s="15"/>
      <c r="H46" s="15"/>
      <c r="I46" s="15"/>
      <c r="J46" s="17"/>
      <c r="K46" s="17"/>
      <c r="L46" s="11"/>
      <c r="M46" s="11"/>
      <c r="N46" s="11"/>
      <c r="O46" s="21"/>
      <c r="P46" s="21"/>
      <c r="Q46" s="21"/>
      <c r="R46" s="21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</row>
    <row r="47" spans="1:40" s="5" customFormat="1" ht="20.25" customHeight="1" thickBot="1">
      <c r="A47" s="28"/>
      <c r="B47" s="14"/>
      <c r="C47" s="14"/>
      <c r="D47" s="15"/>
      <c r="E47" s="16"/>
      <c r="F47" s="15"/>
      <c r="G47" s="15"/>
      <c r="H47" s="15"/>
      <c r="I47" s="15"/>
      <c r="J47" s="17"/>
      <c r="K47" s="17"/>
      <c r="L47" s="11"/>
      <c r="M47" s="11"/>
      <c r="N47" s="11"/>
      <c r="O47" s="21"/>
      <c r="P47" s="21"/>
      <c r="Q47" s="21"/>
      <c r="R47" s="21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s="4" customFormat="1" ht="12.75">
      <c r="A48" s="21"/>
      <c r="B48" s="21"/>
      <c r="C48" s="21"/>
      <c r="D48" s="21"/>
      <c r="E48" s="24"/>
      <c r="F48" s="29"/>
      <c r="G48" s="29"/>
      <c r="H48" s="29"/>
      <c r="I48" s="29"/>
      <c r="J48" s="22"/>
      <c r="K48" s="22"/>
      <c r="L48" s="22"/>
      <c r="M48" s="22"/>
      <c r="N48" s="22"/>
      <c r="O48" s="21"/>
      <c r="P48" s="21"/>
      <c r="Q48" s="21"/>
      <c r="R48" s="21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s="3" customFormat="1" ht="12.75">
      <c r="A49" s="21"/>
      <c r="B49" s="21"/>
      <c r="C49" s="21"/>
      <c r="D49" s="21"/>
      <c r="E49" s="24"/>
      <c r="F49" s="21"/>
      <c r="G49" s="21"/>
      <c r="H49" s="21"/>
      <c r="I49" s="21"/>
      <c r="J49" s="22"/>
      <c r="K49" s="22"/>
      <c r="L49" s="22"/>
      <c r="M49" s="22"/>
      <c r="N49" s="22"/>
      <c r="O49" s="21"/>
      <c r="P49" s="21"/>
      <c r="Q49" s="21"/>
      <c r="R49" s="21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s="3" customFormat="1" ht="12.75">
      <c r="A50" s="6"/>
      <c r="B50" s="6"/>
      <c r="C50" s="6"/>
      <c r="D50" s="6"/>
      <c r="E50" s="13"/>
      <c r="F50" s="6"/>
      <c r="G50" s="6"/>
      <c r="H50" s="6"/>
      <c r="I50" s="6"/>
      <c r="J50" s="9"/>
      <c r="K50" s="9"/>
      <c r="L50" s="9"/>
      <c r="M50" s="9"/>
      <c r="N50" s="9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</row>
    <row r="51" spans="1:40" s="3" customFormat="1" ht="12.75">
      <c r="A51" s="6"/>
      <c r="B51" s="6"/>
      <c r="C51" s="6"/>
      <c r="D51" s="6"/>
      <c r="E51" s="13"/>
      <c r="F51" s="6"/>
      <c r="G51" s="6"/>
      <c r="H51" s="6"/>
      <c r="I51" s="6"/>
      <c r="J51" s="9"/>
      <c r="K51" s="9"/>
      <c r="L51" s="9"/>
      <c r="M51" s="9"/>
      <c r="N51" s="9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s="3" customFormat="1" ht="12.75">
      <c r="A52" s="6"/>
      <c r="B52" s="6"/>
      <c r="C52" s="6"/>
      <c r="D52" s="6"/>
      <c r="E52" s="13"/>
      <c r="F52" s="6"/>
      <c r="G52" s="6"/>
      <c r="H52" s="6"/>
      <c r="I52" s="6"/>
      <c r="J52" s="9"/>
      <c r="K52" s="9"/>
      <c r="L52" s="9"/>
      <c r="M52" s="9"/>
      <c r="N52" s="9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s="3" customFormat="1" ht="12.75">
      <c r="A53" s="6"/>
      <c r="B53" s="6"/>
      <c r="C53" s="6"/>
      <c r="D53" s="6"/>
      <c r="E53" s="13"/>
      <c r="F53" s="6"/>
      <c r="G53" s="6"/>
      <c r="H53" s="6"/>
      <c r="I53" s="6"/>
      <c r="J53" s="9"/>
      <c r="K53" s="9"/>
      <c r="L53" s="9"/>
      <c r="M53" s="9"/>
      <c r="N53" s="9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s="3" customFormat="1" ht="12.75">
      <c r="A54" s="6"/>
      <c r="B54" s="6"/>
      <c r="C54" s="6"/>
      <c r="D54" s="6"/>
      <c r="E54" s="13"/>
      <c r="F54" s="6"/>
      <c r="G54" s="6"/>
      <c r="H54" s="6"/>
      <c r="I54" s="6"/>
      <c r="J54" s="9"/>
      <c r="K54" s="9"/>
      <c r="L54" s="9"/>
      <c r="M54" s="9"/>
      <c r="N54" s="9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  <row r="55" spans="1:40" s="3" customFormat="1" ht="12.75">
      <c r="A55" s="6"/>
      <c r="B55" s="6"/>
      <c r="C55" s="6"/>
      <c r="D55" s="6"/>
      <c r="E55" s="13"/>
      <c r="F55" s="6"/>
      <c r="G55" s="6"/>
      <c r="H55" s="6"/>
      <c r="I55" s="6"/>
      <c r="J55" s="9"/>
      <c r="K55" s="9"/>
      <c r="L55" s="9"/>
      <c r="M55" s="9"/>
      <c r="N55" s="9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</row>
    <row r="56" spans="12:40" ht="12.75">
      <c r="L56" s="9"/>
      <c r="M56" s="9"/>
      <c r="N56" s="9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</row>
    <row r="57" spans="12:40" ht="12.75">
      <c r="L57" s="9"/>
      <c r="M57" s="9"/>
      <c r="N57" s="9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</row>
    <row r="58" spans="12:40" ht="12.75">
      <c r="L58" s="9"/>
      <c r="M58" s="9"/>
      <c r="N58" s="9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</row>
    <row r="59" spans="12:40" ht="12.75">
      <c r="L59" s="9"/>
      <c r="M59" s="9"/>
      <c r="N59" s="9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</row>
    <row r="60" spans="12:40" ht="12.75">
      <c r="L60" s="9"/>
      <c r="M60" s="9"/>
      <c r="N60" s="9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</row>
    <row r="61" spans="4:40" ht="12.75">
      <c r="D61" s="7"/>
      <c r="E61" s="7"/>
      <c r="L61" s="9"/>
      <c r="M61" s="9"/>
      <c r="N61" s="9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</row>
    <row r="62" spans="4:40" ht="12.75">
      <c r="D62" s="7"/>
      <c r="E62" s="7"/>
      <c r="L62" s="9"/>
      <c r="M62" s="9"/>
      <c r="N62" s="9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</row>
    <row r="63" spans="12:40" ht="12.75">
      <c r="L63" s="9"/>
      <c r="M63" s="9"/>
      <c r="N63" s="9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</row>
    <row r="64" spans="12:40" ht="12.75">
      <c r="L64" s="9"/>
      <c r="M64" s="9"/>
      <c r="N64" s="9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</row>
    <row r="65" spans="12:40" ht="12.75">
      <c r="L65" s="9"/>
      <c r="M65" s="9"/>
      <c r="N65" s="9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</row>
    <row r="66" spans="12:40" ht="12.75">
      <c r="L66" s="9"/>
      <c r="M66" s="9"/>
      <c r="N66" s="9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</row>
    <row r="67" spans="12:40" ht="12.75">
      <c r="L67" s="9"/>
      <c r="M67" s="9"/>
      <c r="N67" s="9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</row>
    <row r="68" spans="12:40" ht="12.75">
      <c r="L68" s="9"/>
      <c r="M68" s="9"/>
      <c r="N68" s="9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</row>
    <row r="69" spans="12:40" ht="12.75">
      <c r="L69" s="9"/>
      <c r="M69" s="9"/>
      <c r="N69" s="9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</row>
    <row r="70" spans="12:40" ht="12.75">
      <c r="L70" s="9"/>
      <c r="M70" s="9"/>
      <c r="N70" s="9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</row>
    <row r="71" spans="12:40" ht="12.75">
      <c r="L71" s="9"/>
      <c r="M71" s="9"/>
      <c r="N71" s="9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</row>
    <row r="72" spans="12:40" ht="12.75">
      <c r="L72" s="9"/>
      <c r="M72" s="9"/>
      <c r="N72" s="9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</row>
    <row r="73" spans="12:40" ht="12.75">
      <c r="L73" s="9"/>
      <c r="M73" s="9"/>
      <c r="N73" s="9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</row>
    <row r="74" spans="12:40" ht="12.75">
      <c r="L74" s="9"/>
      <c r="M74" s="9"/>
      <c r="N74" s="9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</row>
    <row r="75" spans="12:40" ht="12.75">
      <c r="L75" s="9"/>
      <c r="M75" s="9"/>
      <c r="N75" s="9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</row>
    <row r="76" spans="12:40" ht="12.75">
      <c r="L76" s="9"/>
      <c r="M76" s="9"/>
      <c r="N76" s="9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</row>
    <row r="77" spans="12:40" ht="12.75">
      <c r="L77" s="9"/>
      <c r="M77" s="9"/>
      <c r="N77" s="9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</row>
    <row r="78" spans="12:40" ht="12.75">
      <c r="L78" s="9"/>
      <c r="M78" s="9"/>
      <c r="N78" s="9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</row>
    <row r="79" spans="12:40" ht="12.75">
      <c r="L79" s="9"/>
      <c r="M79" s="9"/>
      <c r="N79" s="9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</row>
    <row r="80" ht="12.75">
      <c r="Q80" s="6"/>
    </row>
    <row r="81" ht="12.75">
      <c r="Q81" s="6"/>
    </row>
    <row r="83" spans="11:16" ht="12.75">
      <c r="K83" s="11"/>
      <c r="L83" s="6"/>
      <c r="M83" s="6"/>
      <c r="N83" s="6"/>
      <c r="O83" s="6"/>
      <c r="P83" s="6"/>
    </row>
    <row r="84" spans="11:16" ht="12.75">
      <c r="K84" s="11"/>
      <c r="L84" s="6"/>
      <c r="M84" s="6"/>
      <c r="N84" s="6"/>
      <c r="O84" s="6"/>
      <c r="P84" s="6"/>
    </row>
  </sheetData>
  <sheetProtection/>
  <mergeCells count="3">
    <mergeCell ref="D36:F36"/>
    <mergeCell ref="D37:F37"/>
    <mergeCell ref="B8:O8"/>
  </mergeCells>
  <hyperlinks>
    <hyperlink ref="A1" r:id="rId1" display="WWW.PERQUENCO.CL"/>
    <hyperlink ref="R11" r:id="rId2" display="PROGRAMA"/>
    <hyperlink ref="R12" r:id="rId3" display="PROGRAMA"/>
    <hyperlink ref="R13" r:id="rId4" display="PROGRAMA"/>
    <hyperlink ref="R14" r:id="rId5" display="PROGRAMA"/>
    <hyperlink ref="R15" r:id="rId6" display="PROGRAMA"/>
    <hyperlink ref="R16" r:id="rId7" display="PROGRAMA"/>
    <hyperlink ref="R17" r:id="rId8" display="PROGRAMA"/>
    <hyperlink ref="R19" r:id="rId9" display="PROGRAMA"/>
    <hyperlink ref="R22" r:id="rId10" display="PROGRAMA"/>
    <hyperlink ref="R23" r:id="rId11" display="PROGRAMA"/>
    <hyperlink ref="R24" r:id="rId12" display="PROGRAMA"/>
    <hyperlink ref="R18" r:id="rId13" display="PROGRAMA"/>
  </hyperlinks>
  <printOptions/>
  <pageMargins left="0.3937007874015748" right="0.3937007874015748" top="0.7874015748031497" bottom="0.3937007874015748" header="0" footer="0"/>
  <pageSetup fitToHeight="0" fitToWidth="1" horizontalDpi="600" verticalDpi="600" orientation="landscape" paperSize="9" scale="51" r:id="rId14"/>
  <colBreaks count="1" manualBreakCount="1"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WinuE</dc:creator>
  <cp:keywords/>
  <dc:description/>
  <cp:lastModifiedBy>pablo-pc</cp:lastModifiedBy>
  <cp:lastPrinted>2013-03-04T13:48:33Z</cp:lastPrinted>
  <dcterms:created xsi:type="dcterms:W3CDTF">2009-12-21T13:34:25Z</dcterms:created>
  <dcterms:modified xsi:type="dcterms:W3CDTF">2013-02-21T13:39:30Z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